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Produkten\Verlofdagen berekenaar\"/>
    </mc:Choice>
  </mc:AlternateContent>
  <xr:revisionPtr revIDLastSave="0" documentId="13_ncr:1_{4D4C1DEE-DC27-4466-AD1A-03C3248B477D}" xr6:coauthVersionLast="38" xr6:coauthVersionMax="38" xr10:uidLastSave="{00000000-0000-0000-0000-000000000000}"/>
  <bookViews>
    <workbookView xWindow="480" yWindow="30" windowWidth="21840" windowHeight="12270" xr2:uid="{00000000-000D-0000-FFFF-FFFF00000000}"/>
  </bookViews>
  <sheets>
    <sheet name="Verlofdagen" sheetId="1" r:id="rId1"/>
    <sheet name="Easy Template" sheetId="6" r:id="rId2"/>
    <sheet name="Instellingen" sheetId="3" state="hidden" r:id="rId3"/>
  </sheets>
  <definedNames>
    <definedName name="_xlnm.Print_Area" localSheetId="1">'Easy Template'!$A$1:$N$41</definedName>
    <definedName name="begin">Instellingen!$C$3</definedName>
    <definedName name="dagen_dit_jaar">Instellingen!$C$6</definedName>
    <definedName name="eind">Instellingen!$C$4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<sst xmlns="http://schemas.openxmlformats.org/spreadsheetml/2006/main" count="59" uniqueCount="49">
  <si>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</si>
  <si>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</si>
  <si>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</si>
  <si>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</si>
  <si>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</si>
  <si>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</si>
  <si>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</si>
  <si>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</si>
  <si>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</si>
  <si>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</si>
  <si>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</si>
  <si>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</si>
  <si>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</si>
  <si>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</si>
  <si>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</si>
  <si>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</si>
  <si>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</si>
  <si>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</si>
  <si>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</si>
  <si>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</si>
  <si>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</si>
  <si>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</si>
  <si>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</si>
  <si>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</si>
  <si>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</si>
  <si>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</si>
  <si>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</si>
  <si>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</si>
  <si>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Sneltoetsen en functietoetsen in Microsoft Office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</si>
  <si>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</si>
  <si>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</si>
  <si>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</si>
  <si>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</si>
  <si>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</si>
  <si>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</si>
  <si>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</si>
  <si>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</si>
  <si>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</si>
  <si>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</si>
  <si>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</si>
  <si>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</si>
  <si>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</si>
  <si>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</si>
  <si>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</si>
  <si>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</si>
  <si>
    <t>Urenregistratie</t>
  </si>
  <si>
    <t>Deze dagen vervallen per 01-07-2020</t>
  </si>
  <si>
    <t>Deze dagen vervallen per 31-12-2024</t>
  </si>
  <si>
    <t>Verlofdagen berekenaar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</si>
</sst>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6" fillId="0" borderId="0" xfId="3" applyFont="1"/>
    <xf numFmtId="0" fontId="5" fillId="0" borderId="0" xfId="3"/>
    <xf numFmtId="0" fontId="10" fillId="0" borderId="0" xfId="0" applyFont="1"/>
    <xf numFmtId="164" fontId="10" fillId="0" borderId="0" xfId="0" applyNumberFormat="1" applyFont="1"/>
    <xf numFmtId="0" fontId="10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 applyAlignment="1"/>
    <xf numFmtId="0" fontId="5" fillId="0" borderId="0" xfId="3" applyFont="1"/>
    <xf numFmtId="0" fontId="8" fillId="0" borderId="0" xfId="1" applyAlignment="1" applyProtection="1"/>
    <xf numFmtId="0" fontId="7" fillId="0" borderId="0" xfId="3" applyFont="1"/>
    <xf numFmtId="0" fontId="5" fillId="0" borderId="0" xfId="3" applyFont="1" applyBorder="1"/>
    <xf numFmtId="0" fontId="5" fillId="0" borderId="0" xfId="3" applyBorder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8" fillId="0" borderId="13" xfId="1" applyBorder="1" applyAlignment="1" applyProtection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164" fontId="4" fillId="3" borderId="0" xfId="0" applyNumberFormat="1" applyFont="1" applyFill="1" applyBorder="1" applyAlignment="1"/>
    <xf numFmtId="14" fontId="0" fillId="4" borderId="1" xfId="0" applyNumberFormat="1" applyFill="1" applyBorder="1" applyAlignment="1"/>
    <xf numFmtId="0" fontId="0" fillId="4" borderId="1" xfId="0" applyFill="1" applyBorder="1" applyAlignment="1"/>
    <xf numFmtId="0" fontId="1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8" fillId="0" borderId="0" xfId="1" applyFont="1" applyBorder="1" applyAlignment="1" applyProtection="1">
      <alignment vertical="top"/>
    </xf>
    <xf numFmtId="0" fontId="8" fillId="0" borderId="0" xfId="1" applyBorder="1" applyAlignment="1" applyProtection="1">
      <alignment vertical="top"/>
    </xf>
    <xf numFmtId="0" fontId="5" fillId="0" borderId="0" xfId="3" applyFont="1" applyAlignment="1">
      <alignment vertical="top" wrapText="1"/>
    </xf>
    <xf numFmtId="0" fontId="5" fillId="0" borderId="0" xfId="3" applyAlignment="1">
      <alignment vertical="top" wrapText="1"/>
    </xf>
    <xf numFmtId="0" fontId="8" fillId="0" borderId="0" xfId="1" applyBorder="1" applyAlignment="1" applyProtection="1"/>
    <xf numFmtId="0" fontId="8" fillId="0" borderId="0" xfId="1" applyAlignment="1" applyProtection="1"/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592B3E67-4A83-4AF4-8EC0-A45F7EC5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3ED40-7E2A-4181-9B4B-3263279D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lofregistratie.inf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0"/>
  <sheetViews>
    <sheetView showGridLines="0" tabSelected="1" workbookViewId="0">
      <selection activeCell="G7" sqref="G7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48</v>
      </c>
    </row>
    <row r="3" spans="2:17" x14ac:dyDescent="0.2">
      <c r="K3" s="1" t="s">
        <v>36</v>
      </c>
    </row>
    <row r="4" spans="2:17" ht="13.5" thickBot="1" x14ac:dyDescent="0.25"/>
    <row r="5" spans="2:17" ht="26.25" customHeight="1" x14ac:dyDescent="0.2">
      <c r="C5" s="26" t="s">
        <v>33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7" ht="13.5" thickBot="1" x14ac:dyDescent="0.25">
      <c r="C6" s="29" t="s">
        <v>32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32" t="s">
        <v>4</v>
      </c>
      <c r="D11" s="32"/>
      <c r="E11" s="32"/>
      <c r="F11" s="32"/>
      <c r="G11" s="32"/>
      <c r="H11" s="32"/>
      <c r="I11" s="32"/>
      <c r="J11" s="32"/>
      <c r="K11" s="32"/>
      <c r="L11" s="7"/>
      <c r="M11" s="36">
        <v>25</v>
      </c>
      <c r="N11" s="36"/>
      <c r="O11" s="9"/>
      <c r="P11" s="2" t="s">
        <v>13</v>
      </c>
      <c r="Q11" s="8"/>
    </row>
    <row r="12" spans="2:17" x14ac:dyDescent="0.2">
      <c r="B12" s="6"/>
      <c r="C12" s="32" t="s">
        <v>5</v>
      </c>
      <c r="D12" s="32"/>
      <c r="E12" s="32"/>
      <c r="F12" s="32"/>
      <c r="G12" s="32"/>
      <c r="H12" s="32"/>
      <c r="I12" s="32"/>
      <c r="J12" s="32"/>
      <c r="K12" s="32"/>
      <c r="L12" s="7"/>
      <c r="M12" s="36">
        <v>8</v>
      </c>
      <c r="N12" s="36"/>
      <c r="O12" s="9"/>
      <c r="P12" s="2" t="s">
        <v>12</v>
      </c>
      <c r="Q12" s="8"/>
    </row>
    <row r="13" spans="2:17" x14ac:dyDescent="0.2">
      <c r="B13" s="6"/>
      <c r="C13" s="32" t="s">
        <v>6</v>
      </c>
      <c r="D13" s="32"/>
      <c r="E13" s="32"/>
      <c r="F13" s="32"/>
      <c r="G13" s="32"/>
      <c r="H13" s="32"/>
      <c r="I13" s="32"/>
      <c r="J13" s="32"/>
      <c r="K13" s="32"/>
      <c r="L13" s="7"/>
      <c r="M13" s="36">
        <v>40</v>
      </c>
      <c r="N13" s="36"/>
      <c r="O13" s="9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32" t="s">
        <v>7</v>
      </c>
      <c r="D15" s="32"/>
      <c r="E15" s="32"/>
      <c r="F15" s="32"/>
      <c r="G15" s="32"/>
      <c r="H15" s="32"/>
      <c r="I15" s="32"/>
      <c r="J15" s="32"/>
      <c r="K15" s="32"/>
      <c r="L15" s="7"/>
      <c r="M15" s="32">
        <f>M11*M12</f>
        <v>200</v>
      </c>
      <c r="N15" s="32"/>
      <c r="O15" s="9"/>
      <c r="P15" s="2" t="s">
        <v>12</v>
      </c>
      <c r="Q15" s="8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32" t="s">
        <v>8</v>
      </c>
      <c r="D20" s="32"/>
      <c r="E20" s="32"/>
      <c r="F20" s="32"/>
      <c r="G20" s="32"/>
      <c r="H20" s="32"/>
      <c r="I20" s="32"/>
      <c r="J20" s="32"/>
      <c r="K20" s="32"/>
      <c r="L20" s="7"/>
      <c r="M20" s="36">
        <v>24</v>
      </c>
      <c r="N20" s="36"/>
      <c r="O20" s="9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32" t="s">
        <v>9</v>
      </c>
      <c r="D22" s="32"/>
      <c r="E22" s="32"/>
      <c r="F22" s="32"/>
      <c r="G22" s="32"/>
      <c r="H22" s="32"/>
      <c r="I22" s="32"/>
      <c r="J22" s="32"/>
      <c r="K22" s="32"/>
      <c r="L22" s="7"/>
      <c r="M22" s="32">
        <f>M20/M13*100</f>
        <v>60</v>
      </c>
      <c r="N22" s="32"/>
      <c r="O22" s="9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32" t="s">
        <v>11</v>
      </c>
      <c r="D24" s="32"/>
      <c r="E24" s="32"/>
      <c r="F24" s="32"/>
      <c r="G24" s="32"/>
      <c r="H24" s="32"/>
      <c r="I24" s="32"/>
      <c r="J24" s="32"/>
      <c r="K24" s="32"/>
      <c r="L24" s="7"/>
      <c r="M24" s="32">
        <f>M15*(M20/M13)</f>
        <v>120</v>
      </c>
      <c r="N24" s="32"/>
      <c r="O24" s="9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32" t="s">
        <v>2</v>
      </c>
      <c r="D26" s="32"/>
      <c r="E26" s="32"/>
      <c r="F26" s="32"/>
      <c r="G26" s="32"/>
      <c r="H26" s="32"/>
      <c r="I26" s="34">
        <f>IF(M26="",begin,M26)</f>
        <v>43499</v>
      </c>
      <c r="J26" s="34"/>
      <c r="K26" s="13"/>
      <c r="L26" s="7"/>
      <c r="M26" s="35">
        <v>43499</v>
      </c>
      <c r="N26" s="35"/>
      <c r="O26" s="7"/>
      <c r="P26" s="7"/>
      <c r="Q26" s="8"/>
    </row>
    <row r="27" spans="2:17" x14ac:dyDescent="0.2">
      <c r="B27" s="6"/>
      <c r="C27" s="32" t="s">
        <v>3</v>
      </c>
      <c r="D27" s="32"/>
      <c r="E27" s="32"/>
      <c r="F27" s="32"/>
      <c r="G27" s="32"/>
      <c r="H27" s="32"/>
      <c r="I27" s="34">
        <f>IF(M27="",eind,M27)</f>
        <v>43680</v>
      </c>
      <c r="J27" s="34"/>
      <c r="K27" s="13"/>
      <c r="L27" s="7"/>
      <c r="M27" s="35">
        <v>43680</v>
      </c>
      <c r="N27" s="35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32" t="s">
        <v>16</v>
      </c>
      <c r="D29" s="32"/>
      <c r="E29" s="32"/>
      <c r="F29" s="32"/>
      <c r="G29" s="32"/>
      <c r="H29" s="32"/>
      <c r="I29" s="32"/>
      <c r="J29" s="32"/>
      <c r="K29" s="32"/>
      <c r="L29" s="7"/>
      <c r="M29" s="32">
        <f>(I27-I26)+1</f>
        <v>182</v>
      </c>
      <c r="N29" s="32"/>
      <c r="O29" s="9"/>
      <c r="P29" s="7"/>
      <c r="Q29" s="8"/>
    </row>
    <row r="30" spans="2:17" x14ac:dyDescent="0.2">
      <c r="B30" s="6"/>
      <c r="C30" s="32" t="s">
        <v>17</v>
      </c>
      <c r="D30" s="32"/>
      <c r="E30" s="32"/>
      <c r="F30" s="32"/>
      <c r="G30" s="32"/>
      <c r="H30" s="32"/>
      <c r="I30" s="32"/>
      <c r="J30" s="32"/>
      <c r="K30" s="32"/>
      <c r="L30" s="7"/>
      <c r="M30" s="32">
        <f>dagen_dit_jaar</f>
        <v>365</v>
      </c>
      <c r="N30" s="32"/>
      <c r="O30" s="9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32" t="s">
        <v>18</v>
      </c>
      <c r="D32" s="32"/>
      <c r="E32" s="32"/>
      <c r="F32" s="32"/>
      <c r="G32" s="32"/>
      <c r="H32" s="32"/>
      <c r="I32" s="32"/>
      <c r="J32" s="32"/>
      <c r="K32" s="32"/>
      <c r="L32" s="7"/>
      <c r="M32" s="33">
        <f>M29/M30*100</f>
        <v>49.863013698630141</v>
      </c>
      <c r="N32" s="33"/>
      <c r="O32" s="9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32" t="s">
        <v>19</v>
      </c>
      <c r="D34" s="32"/>
      <c r="E34" s="32"/>
      <c r="F34" s="32"/>
      <c r="G34" s="32"/>
      <c r="H34" s="32"/>
      <c r="I34" s="32"/>
      <c r="J34" s="32"/>
      <c r="K34" s="32"/>
      <c r="L34" s="7"/>
      <c r="M34" s="33">
        <f>ROUND(M32/100*M24,2)</f>
        <v>59.84</v>
      </c>
      <c r="N34" s="33"/>
      <c r="O34" s="9"/>
      <c r="P34" s="2" t="s">
        <v>12</v>
      </c>
      <c r="Q34" s="8"/>
    </row>
    <row r="35" spans="2:17" x14ac:dyDescent="0.2">
      <c r="B35" s="6"/>
      <c r="C35" s="32" t="s">
        <v>30</v>
      </c>
      <c r="D35" s="32"/>
      <c r="E35" s="32"/>
      <c r="F35" s="32"/>
      <c r="G35" s="32"/>
      <c r="H35" s="32"/>
      <c r="I35" s="32"/>
      <c r="J35" s="32"/>
      <c r="K35" s="32"/>
      <c r="L35" s="7"/>
      <c r="M35" s="33">
        <f>ROUND((M20*4)*M32/100,2)</f>
        <v>47.87</v>
      </c>
      <c r="N35" s="33"/>
      <c r="O35" s="9"/>
      <c r="P35" s="2" t="s">
        <v>12</v>
      </c>
      <c r="Q35" s="19" t="s">
        <v>34</v>
      </c>
    </row>
    <row r="36" spans="2:17" x14ac:dyDescent="0.2">
      <c r="B36" s="6"/>
      <c r="C36" s="32" t="s">
        <v>31</v>
      </c>
      <c r="D36" s="32"/>
      <c r="E36" s="32"/>
      <c r="F36" s="32"/>
      <c r="G36" s="32"/>
      <c r="H36" s="32"/>
      <c r="I36" s="32"/>
      <c r="J36" s="32"/>
      <c r="K36" s="32"/>
      <c r="L36" s="7"/>
      <c r="M36" s="33">
        <f>M34-M35</f>
        <v>11.970000000000006</v>
      </c>
      <c r="N36" s="33"/>
      <c r="O36" s="9"/>
      <c r="P36" s="2" t="s">
        <v>12</v>
      </c>
      <c r="Q36" s="19" t="s">
        <v>35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20" t="s">
        <v>34</v>
      </c>
      <c r="D38" s="37" t="s">
        <v>46</v>
      </c>
      <c r="E38" s="38"/>
      <c r="F38" s="38"/>
      <c r="G38" s="38"/>
      <c r="H38" s="38"/>
      <c r="I38" s="38"/>
      <c r="J38" s="38"/>
      <c r="K38" s="39"/>
      <c r="L38" s="7"/>
      <c r="M38" s="7"/>
      <c r="N38" s="7"/>
      <c r="O38" s="7"/>
      <c r="P38" s="7"/>
      <c r="Q38" s="8"/>
    </row>
    <row r="39" spans="2:17" x14ac:dyDescent="0.2">
      <c r="B39" s="6"/>
      <c r="C39" s="20" t="s">
        <v>35</v>
      </c>
      <c r="D39" s="37" t="s">
        <v>47</v>
      </c>
      <c r="E39" s="38"/>
      <c r="F39" s="38"/>
      <c r="G39" s="38"/>
      <c r="H39" s="38"/>
      <c r="I39" s="38"/>
      <c r="J39" s="38"/>
      <c r="K39" s="39"/>
      <c r="L39" s="7"/>
      <c r="M39" s="7"/>
      <c r="N39" s="7"/>
      <c r="O39" s="7"/>
      <c r="P39" s="7"/>
      <c r="Q39" s="8"/>
    </row>
    <row r="40" spans="2:17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</sheetData>
  <mergeCells count="36"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 xr:uid="{00000000-0002-0000-0000-000000000000}">
      <formula1>begin</formula1>
      <formula2>eind</formula2>
    </dataValidation>
  </dataValidations>
  <hyperlinks>
    <hyperlink ref="C6" r:id="rId1" xr:uid="{00000000-0004-0000-0000-000000000000}"/>
  </hyperlinks>
  <pageMargins left="0.75" right="0.75" top="1" bottom="1" header="0.5" footer="0.5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6:M41"/>
  <sheetViews>
    <sheetView showGridLines="0" workbookViewId="0">
      <selection activeCell="D39" sqref="D39"/>
    </sheetView>
  </sheetViews>
  <sheetFormatPr defaultColWidth="6.42578125" defaultRowHeight="12.75" x14ac:dyDescent="0.2"/>
  <cols>
    <col min="1" max="1" width="3" style="15" customWidth="1"/>
    <col min="2" max="5" width="6.42578125" style="15"/>
    <col min="6" max="6" width="6.42578125" style="15" customWidth="1"/>
    <col min="7" max="13" width="6.42578125" style="15"/>
    <col min="14" max="14" width="3" style="15" customWidth="1"/>
    <col min="15" max="16384" width="6.42578125" style="15"/>
  </cols>
  <sheetData>
    <row r="6" spans="2:13" x14ac:dyDescent="0.2">
      <c r="B6" s="14" t="s">
        <v>20</v>
      </c>
    </row>
    <row r="7" spans="2:13" ht="41.25" customHeight="1" x14ac:dyDescent="0.2">
      <c r="B7" s="42" t="s">
        <v>21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x14ac:dyDescent="0.2">
      <c r="B8" s="21"/>
    </row>
    <row r="9" spans="2:13" x14ac:dyDescent="0.2">
      <c r="B9" s="14" t="s">
        <v>37</v>
      </c>
    </row>
    <row r="10" spans="2:13" ht="41.25" customHeight="1" x14ac:dyDescent="0.2">
      <c r="B10" s="21"/>
    </row>
    <row r="11" spans="2:13" x14ac:dyDescent="0.2">
      <c r="B11" s="21"/>
    </row>
    <row r="12" spans="2:13" x14ac:dyDescent="0.2">
      <c r="B12" s="14" t="s">
        <v>38</v>
      </c>
    </row>
    <row r="13" spans="2:13" x14ac:dyDescent="0.2">
      <c r="B13" s="21" t="s">
        <v>39</v>
      </c>
    </row>
    <row r="14" spans="2:13" x14ac:dyDescent="0.2">
      <c r="B14" s="22" t="s">
        <v>40</v>
      </c>
    </row>
    <row r="15" spans="2:13" x14ac:dyDescent="0.2">
      <c r="B15" s="14"/>
    </row>
    <row r="16" spans="2:13" x14ac:dyDescent="0.2">
      <c r="B16" s="14" t="s">
        <v>22</v>
      </c>
    </row>
    <row r="17" spans="2:13" ht="27" customHeight="1" x14ac:dyDescent="0.2">
      <c r="B17" s="42" t="s">
        <v>23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9" spans="2:13" ht="15" x14ac:dyDescent="0.2">
      <c r="B19" s="23" t="s">
        <v>41</v>
      </c>
    </row>
    <row r="20" spans="2:13" x14ac:dyDescent="0.2">
      <c r="B20" s="44" t="s">
        <v>42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2:13" x14ac:dyDescent="0.2">
      <c r="B21" s="40" t="s">
        <v>28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3" x14ac:dyDescent="0.2">
      <c r="B22" s="41" t="s">
        <v>29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2:13" x14ac:dyDescent="0.2"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2:13" ht="15" x14ac:dyDescent="0.2">
      <c r="B24" s="23" t="s">
        <v>43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2:13" x14ac:dyDescent="0.2">
      <c r="B25" s="41" t="s">
        <v>24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3" x14ac:dyDescent="0.2">
      <c r="B26" s="40" t="s">
        <v>25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2:13" x14ac:dyDescent="0.2">
      <c r="B27" s="40" t="s">
        <v>26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2:13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</row>
    <row r="29" spans="2:13" ht="15" x14ac:dyDescent="0.2">
      <c r="B29" s="23" t="s">
        <v>44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3" x14ac:dyDescent="0.2">
      <c r="B30" s="40" t="s">
        <v>27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3" x14ac:dyDescent="0.2">
      <c r="B31" s="41" t="s">
        <v>45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2:13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</row>
    <row r="33" spans="2:1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1"/>
    </row>
    <row r="35" spans="2:11" x14ac:dyDescent="0.2">
      <c r="B35" s="21"/>
    </row>
    <row r="36" spans="2:11" x14ac:dyDescent="0.2">
      <c r="B36" s="21"/>
    </row>
    <row r="37" spans="2:11" x14ac:dyDescent="0.2">
      <c r="B37" s="21"/>
    </row>
    <row r="38" spans="2:11" x14ac:dyDescent="0.2">
      <c r="B38" s="21"/>
    </row>
    <row r="39" spans="2:11" x14ac:dyDescent="0.2">
      <c r="B39" s="21"/>
    </row>
    <row r="40" spans="2:11" x14ac:dyDescent="0.2">
      <c r="B40" s="21"/>
    </row>
    <row r="41" spans="2:11" x14ac:dyDescent="0.2">
      <c r="B41" s="21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100-000000000000}"/>
    <hyperlink ref="B22:K22" r:id="rId2" display="Overzicht gratis downloads" xr:uid="{00000000-0004-0000-0100-000001000000}"/>
    <hyperlink ref="B21:K21" r:id="rId3" display="Sneltoetsen en functietoetsen in Microsoft Office" xr:uid="{00000000-0004-0000-0100-000002000000}"/>
    <hyperlink ref="B25:K25" r:id="rId4" display="Vakantiekaart in Excel" xr:uid="{00000000-0004-0000-0100-000003000000}"/>
    <hyperlink ref="B26:K26" r:id="rId5" display="Vakantieplanner " xr:uid="{00000000-0004-0000-0100-000004000000}"/>
    <hyperlink ref="B27:K27" r:id="rId6" display="Ziekteverzuim registreren (Excel sjabloon)" xr:uid="{00000000-0004-0000-0100-000005000000}"/>
    <hyperlink ref="B30:K30" r:id="rId7" display="Verlofregistratie" xr:uid="{00000000-0004-0000-0100-000006000000}"/>
    <hyperlink ref="B31:K31" r:id="rId8" display="Urenregistratie" xr:uid="{00000000-0004-0000-0100-000007000000}"/>
    <hyperlink ref="B20:K20" r:id="rId9" display="Deklaratieformulieren in Excel" xr:uid="{00000000-0004-0000-01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C5" sqref="C5"/>
    </sheetView>
  </sheetViews>
  <sheetFormatPr defaultRowHeight="12.75" x14ac:dyDescent="0.2"/>
  <cols>
    <col min="3" max="3" width="10.140625" bestFit="1" customWidth="1"/>
  </cols>
  <sheetData>
    <row r="1" spans="1:9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6" t="s">
        <v>14</v>
      </c>
      <c r="B3" s="16"/>
      <c r="C3" s="17">
        <v>43466</v>
      </c>
      <c r="D3" s="16"/>
      <c r="E3" s="16"/>
      <c r="F3" s="16"/>
      <c r="G3" s="16"/>
      <c r="H3" s="16"/>
      <c r="I3" s="16"/>
    </row>
    <row r="4" spans="1:9" x14ac:dyDescent="0.2">
      <c r="A4" s="16" t="s">
        <v>15</v>
      </c>
      <c r="B4" s="16"/>
      <c r="C4" s="17">
        <v>43830</v>
      </c>
      <c r="D4" s="16"/>
      <c r="E4" s="16"/>
      <c r="F4" s="16"/>
      <c r="G4" s="16"/>
      <c r="H4" s="16"/>
      <c r="I4" s="16"/>
    </row>
    <row r="5" spans="1:9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6"/>
      <c r="B6" s="16"/>
      <c r="C6" s="18">
        <f>(C4-C3)+1</f>
        <v>365</v>
      </c>
      <c r="D6" s="16"/>
      <c r="E6" s="16"/>
      <c r="F6" s="16"/>
      <c r="G6" s="16"/>
      <c r="H6" s="16"/>
      <c r="I6" s="16"/>
    </row>
    <row r="7" spans="1:9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</sheetData>
  <sheetProtection algorithmName="SHA-512" hashValue="gO952fKZWiwpOryLLe7qQuiBHcUfdBPSHxHckfW3qZ8fSSeQsz2u8LUkc+qsxk3g5FvJSbm2eVyzzaHC2HUTFg==" saltValue="1LkJeOQE82iynx3NMej4WA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2018-11-28T18:59:29Z</dcterms:modified>
</cp:coreProperties>
</file>